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9 Medicina Preventiva 2018\"/>
    </mc:Choice>
  </mc:AlternateContent>
  <bookViews>
    <workbookView xWindow="-15" yWindow="-15" windowWidth="11970" windowHeight="6615"/>
  </bookViews>
  <sheets>
    <sheet name="19.16_2018" sheetId="14" r:id="rId1"/>
  </sheets>
  <definedNames>
    <definedName name="_Key1" localSheetId="0" hidden="1">'19.16_2018'!$A$24:$A$54</definedName>
    <definedName name="_Key1" hidden="1">#REF!</definedName>
    <definedName name="_Order1" hidden="1">255</definedName>
    <definedName name="_Regression_Int" localSheetId="0" hidden="1">1</definedName>
    <definedName name="A_IMPRESIÓN_IM" localSheetId="0">'19.16_2018'!$A$14:$V$73</definedName>
    <definedName name="Imprimir_área_IM" localSheetId="0">'19.16_2018'!$A$14:$V$73</definedName>
    <definedName name="TIT" localSheetId="0">'19.16_2018'!#REF!</definedName>
  </definedNames>
  <calcPr calcId="152511"/>
</workbook>
</file>

<file path=xl/calcChain.xml><?xml version="1.0" encoding="utf-8"?>
<calcChain xmlns="http://schemas.openxmlformats.org/spreadsheetml/2006/main">
  <c r="V17" i="14" l="1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71" i="14" l="1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6" i="14"/>
  <c r="C56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1" i="14"/>
  <c r="B20" i="14"/>
  <c r="B19" i="14"/>
  <c r="B18" i="14"/>
  <c r="E15" i="14" l="1"/>
  <c r="I15" i="14"/>
  <c r="M15" i="14"/>
  <c r="Q15" i="14"/>
  <c r="U15" i="14"/>
  <c r="D15" i="14"/>
  <c r="H15" i="14"/>
  <c r="L15" i="14"/>
  <c r="P15" i="14"/>
  <c r="T15" i="14"/>
  <c r="F15" i="14"/>
  <c r="J15" i="14"/>
  <c r="N15" i="14"/>
  <c r="R15" i="14"/>
  <c r="V15" i="14"/>
  <c r="C15" i="14"/>
  <c r="G15" i="14"/>
  <c r="K15" i="14"/>
  <c r="O15" i="14"/>
  <c r="S15" i="14"/>
  <c r="B17" i="14"/>
  <c r="B56" i="14"/>
  <c r="B23" i="14"/>
  <c r="B15" i="14" l="1"/>
</calcChain>
</file>

<file path=xl/sharedStrings.xml><?xml version="1.0" encoding="utf-8"?>
<sst xmlns="http://schemas.openxmlformats.org/spreadsheetml/2006/main" count="86" uniqueCount="67">
  <si>
    <t>D.H.</t>
  </si>
  <si>
    <t>Total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</si>
  <si>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</si>
  <si>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</si>
  <si>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</si>
  <si>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</si>
  <si>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</si>
  <si>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</si>
  <si>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</si>
  <si>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</si>
  <si>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</si>
  <si>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</si>
  <si>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</si>
  <si>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</si>
  <si>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</si>
  <si>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</si>
  <si>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</si>
  <si>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</si>
  <si>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</si>
  <si>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</si>
  <si>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</si>
  <si>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</si>
  <si>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</si>
  <si>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</si>
  <si>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</si>
  <si>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</si>
  <si>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</si>
  <si>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</si>
  <si>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</si>
  <si>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</si>
  <si>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</si>
  <si>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</si>
  <si>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</si>
  <si>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</si>
  <si>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</si>
  <si>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</si>
  <si>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</si>
  <si>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</si>
  <si>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</si>
  <si>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C.M.N. 20 de Noviembre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</si>
  <si>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</si>
  <si>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</si>
  <si>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</si>
  <si>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</si>
  <si>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</si>
  <si>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</si>
  <si>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</si>
  <si>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</si>
  <si>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</si>
  <si>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</si>
  <si>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</si>
  <si>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</si>
  <si>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</si>
  <si>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</si>
  <si>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19.16 Dosis Aplicadas de B.C.G. por Delegación y Grupos de Edad</t>
  </si>
  <si>
    <t>Delegación</t>
  </si>
  <si>
    <t>No D.H.</t>
  </si>
  <si>
    <t>Menor a 1 mes</t>
  </si>
  <si>
    <t>1 a 11 meses</t>
  </si>
  <si>
    <t>Fuente: Informe Mensual de Actividades de Medicina Preventiva SM7-3/II</t>
  </si>
  <si>
    <t>D.H. = Derechohabientes</t>
  </si>
  <si>
    <t>No D.H. = No Derechohabientes</t>
  </si>
  <si>
    <t>10 - 14</t>
  </si>
  <si>
    <t>Edad en Años</t>
  </si>
  <si>
    <t>7 A 9</t>
  </si>
  <si>
    <t>Ciudad de México</t>
  </si>
  <si>
    <t>Anuario Estadístico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</si>
</sst>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);\(#,##0\)"/>
  </numFmts>
  <fonts count="9" x14ac:knownFonts="1">
    <font>
      <sz val="10"/>
      <name val="Courier"/>
    </font>
    <font>
      <sz val="10"/>
      <name val="Arial"/>
      <family val="2"/>
    </font>
    <font>
      <sz val="10"/>
      <name val="Montserrat"/>
    </font>
    <font>
      <sz val="12"/>
      <name val="Montserrat"/>
    </font>
    <font>
      <b/>
      <sz val="14"/>
      <name val="Montserrat"/>
    </font>
    <font>
      <sz val="14"/>
      <name val="Montserrat"/>
    </font>
    <font>
      <sz val="11"/>
      <name val="Montserrat"/>
    </font>
    <font>
      <b/>
      <sz val="11"/>
      <name val="Montserrat"/>
    </font>
    <font>
      <sz val="11"/>
      <color theme="1"/>
      <name val="Montserrat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0" fontId="3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64" fontId="3" fillId="0" borderId="6" xfId="0" applyNumberFormat="1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64" fontId="3" fillId="0" borderId="7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3" xfId="0" quotePrefix="1" applyFont="1" applyFill="1" applyBorder="1" applyAlignment="1" applyProtection="1">
      <alignment horizontal="center" vertical="center"/>
    </xf>
    <xf numFmtId="0" fontId="3" fillId="0" borderId="10" xfId="0" quotePrefix="1" applyFont="1" applyFill="1" applyBorder="1" applyAlignment="1" applyProtection="1">
      <alignment horizontal="center" vertical="center"/>
    </xf>
    <xf numFmtId="0" fontId="3" fillId="0" borderId="11" xfId="0" quotePrefix="1" applyFont="1" applyFill="1" applyBorder="1" applyAlignment="1" applyProtection="1">
      <alignment horizontal="center" vertical="center"/>
    </xf>
    <xf numFmtId="0" fontId="3" fillId="0" borderId="12" xfId="0" quotePrefix="1" applyFont="1" applyFill="1" applyBorder="1" applyAlignment="1" applyProtection="1">
      <alignment horizontal="center" vertical="center"/>
    </xf>
    <xf numFmtId="0" fontId="3" fillId="0" borderId="13" xfId="0" quotePrefix="1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64" fontId="3" fillId="0" borderId="8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left" vertical="center"/>
    </xf>
    <xf numFmtId="164" fontId="6" fillId="0" borderId="1" xfId="0" applyNumberFormat="1" applyFont="1" applyFill="1" applyBorder="1" applyAlignment="1" applyProtection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3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1" applyNumberFormat="1" applyFont="1" applyFill="1" applyAlignment="1" applyProtection="1">
      <alignment vertical="center"/>
    </xf>
    <xf numFmtId="3" fontId="6" fillId="0" borderId="0" xfId="0" applyNumberFormat="1" applyFont="1" applyFill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0" borderId="0" xfId="2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3" fontId="6" fillId="0" borderId="2" xfId="0" applyNumberFormat="1" applyFont="1" applyFill="1" applyBorder="1" applyAlignment="1">
      <alignment vertical="center"/>
    </xf>
    <xf numFmtId="3" fontId="6" fillId="0" borderId="2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Fill="1" applyAlignment="1" applyProtection="1">
      <alignment vertical="center"/>
    </xf>
    <xf numFmtId="164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Alignment="1">
      <alignment horizontal="left" vertical="center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35718</xdr:colOff>
      <xdr:row>0</xdr:row>
      <xdr:rowOff>35718</xdr:rowOff>
    </xdr:from>
    <xdr:to>
      <xdr:col>1</xdr:col>
      <xdr:colOff>35718</xdr:colOff>
      <xdr:row>3</xdr:row>
      <xdr:rowOff>142875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8" y="35718"/>
          <a:ext cx="2655094" cy="714376"/>
        </a:xfrm>
        <a:prstGeom prst="rect">
          <a:avLst/>
        </a:prstGeom>
      </xdr:spPr>
    </xdr:pic>
    <xdr:clientData/>
  </xdr:twoCellAnchor>
  <xdr:twoCellAnchor editAs="oneCell">
    <xdr:from>
      <xdr:col>19</xdr:col>
      <xdr:colOff>392906</xdr:colOff>
      <xdr:row>0</xdr:row>
      <xdr:rowOff>35718</xdr:rowOff>
    </xdr:from>
    <xdr:to>
      <xdr:col>22</xdr:col>
      <xdr:colOff>969</xdr:colOff>
      <xdr:row>3</xdr:row>
      <xdr:rowOff>119062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07125" y="35718"/>
          <a:ext cx="2251250" cy="690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BD75"/>
  <sheetViews>
    <sheetView showGridLines="0" tabSelected="1" zoomScale="80" zoomScaleNormal="80" zoomScaleSheetLayoutView="59" workbookViewId="0">
      <selection activeCell="A8" sqref="A8:V8"/>
    </sheetView>
  </sheetViews>
  <sheetFormatPr baseColWidth="10" defaultColWidth="15.625" defaultRowHeight="15" customHeight="1" x14ac:dyDescent="0.15"/>
  <cols>
    <col min="1" max="1" width="34.875" style="2" customWidth="1"/>
    <col min="2" max="22" width="11.5" style="2" customWidth="1"/>
    <col min="23" max="35" width="8.625" style="2" customWidth="1"/>
    <col min="36" max="40" width="15.625" style="2"/>
    <col min="41" max="56" width="7.625" style="2" customWidth="1"/>
    <col min="57" max="16384" width="15.625" style="2"/>
  </cols>
  <sheetData>
    <row r="1" spans="1:22" ht="15.75" customHeight="1" x14ac:dyDescent="0.15"/>
    <row r="2" spans="1:22" ht="15.75" customHeight="1" x14ac:dyDescent="0.15"/>
    <row r="3" spans="1:22" ht="15.75" customHeight="1" x14ac:dyDescent="0.15"/>
    <row r="4" spans="1:22" ht="15.75" customHeight="1" x14ac:dyDescent="0.15"/>
    <row r="5" spans="1:22" ht="15.75" customHeight="1" x14ac:dyDescent="0.15"/>
    <row r="6" spans="1:22" s="19" customFormat="1" ht="17.25" customHeight="1" x14ac:dyDescent="0.15">
      <c r="A6" s="1" t="s">
        <v>66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3.5" customHeight="1" x14ac:dyDescent="0.15">
      <c r="K7" s="3"/>
    </row>
    <row r="8" spans="1:22" s="20" customFormat="1" ht="38.25" customHeight="1" x14ac:dyDescent="0.15">
      <c r="A8" s="4" t="s">
        <v>54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s="20" customFormat="1" ht="15" customHeight="1" x14ac:dyDescent="0.15">
      <c r="A9" s="5"/>
      <c r="B9" s="6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s="19" customFormat="1" ht="18" customHeight="1" x14ac:dyDescent="0.15">
      <c r="A10" s="7" t="s">
        <v>55</v>
      </c>
      <c r="B10" s="8" t="s">
        <v>1</v>
      </c>
      <c r="C10" s="21" t="s">
        <v>63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3"/>
    </row>
    <row r="11" spans="1:22" s="19" customFormat="1" ht="18" customHeight="1" x14ac:dyDescent="0.15">
      <c r="A11" s="9"/>
      <c r="B11" s="10"/>
      <c r="C11" s="24">
        <v>-1</v>
      </c>
      <c r="D11" s="25"/>
      <c r="E11" s="25"/>
      <c r="F11" s="26"/>
      <c r="G11" s="11">
        <v>1</v>
      </c>
      <c r="H11" s="11"/>
      <c r="I11" s="11">
        <v>2</v>
      </c>
      <c r="J11" s="11"/>
      <c r="K11" s="11">
        <v>3</v>
      </c>
      <c r="L11" s="11"/>
      <c r="M11" s="11">
        <v>4</v>
      </c>
      <c r="N11" s="11"/>
      <c r="O11" s="12">
        <v>5</v>
      </c>
      <c r="P11" s="12"/>
      <c r="Q11" s="13">
        <v>6</v>
      </c>
      <c r="R11" s="14"/>
      <c r="S11" s="13" t="s">
        <v>64</v>
      </c>
      <c r="T11" s="14"/>
      <c r="U11" s="12" t="s">
        <v>62</v>
      </c>
      <c r="V11" s="12"/>
    </row>
    <row r="12" spans="1:22" s="19" customFormat="1" ht="18" customHeight="1" x14ac:dyDescent="0.15">
      <c r="A12" s="9"/>
      <c r="B12" s="10"/>
      <c r="C12" s="11" t="s">
        <v>57</v>
      </c>
      <c r="D12" s="11"/>
      <c r="E12" s="11" t="s">
        <v>58</v>
      </c>
      <c r="F12" s="11"/>
      <c r="G12" s="11"/>
      <c r="H12" s="11"/>
      <c r="I12" s="11"/>
      <c r="J12" s="11"/>
      <c r="K12" s="11"/>
      <c r="L12" s="11"/>
      <c r="M12" s="11"/>
      <c r="N12" s="11"/>
      <c r="O12" s="12"/>
      <c r="P12" s="12"/>
      <c r="Q12" s="15"/>
      <c r="R12" s="16"/>
      <c r="S12" s="15"/>
      <c r="T12" s="16"/>
      <c r="U12" s="12"/>
      <c r="V12" s="12"/>
    </row>
    <row r="13" spans="1:22" s="19" customFormat="1" ht="18" customHeight="1" x14ac:dyDescent="0.15">
      <c r="A13" s="17"/>
      <c r="B13" s="18"/>
      <c r="C13" s="27" t="s">
        <v>0</v>
      </c>
      <c r="D13" s="27" t="s">
        <v>56</v>
      </c>
      <c r="E13" s="27" t="s">
        <v>0</v>
      </c>
      <c r="F13" s="27" t="s">
        <v>56</v>
      </c>
      <c r="G13" s="27" t="s">
        <v>0</v>
      </c>
      <c r="H13" s="27" t="s">
        <v>56</v>
      </c>
      <c r="I13" s="27" t="s">
        <v>0</v>
      </c>
      <c r="J13" s="27" t="s">
        <v>56</v>
      </c>
      <c r="K13" s="27" t="s">
        <v>0</v>
      </c>
      <c r="L13" s="27" t="s">
        <v>56</v>
      </c>
      <c r="M13" s="27" t="s">
        <v>0</v>
      </c>
      <c r="N13" s="27" t="s">
        <v>56</v>
      </c>
      <c r="O13" s="27" t="s">
        <v>0</v>
      </c>
      <c r="P13" s="27" t="s">
        <v>56</v>
      </c>
      <c r="Q13" s="27" t="s">
        <v>0</v>
      </c>
      <c r="R13" s="27" t="s">
        <v>56</v>
      </c>
      <c r="S13" s="27" t="s">
        <v>0</v>
      </c>
      <c r="T13" s="27" t="s">
        <v>56</v>
      </c>
      <c r="U13" s="27" t="s">
        <v>0</v>
      </c>
      <c r="V13" s="27" t="s">
        <v>56</v>
      </c>
    </row>
    <row r="14" spans="1:22" s="31" customFormat="1" ht="15" customHeight="1" x14ac:dyDescent="0.15">
      <c r="A14" s="28"/>
      <c r="B14" s="29"/>
      <c r="C14" s="30"/>
      <c r="D14" s="29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</row>
    <row r="15" spans="1:22" s="34" customFormat="1" ht="15" customHeight="1" x14ac:dyDescent="0.15">
      <c r="A15" s="32" t="s">
        <v>1</v>
      </c>
      <c r="B15" s="33">
        <f>SUM(B17,B23,B56)</f>
        <v>63042</v>
      </c>
      <c r="C15" s="33">
        <f t="shared" ref="C15:V15" si="0">SUM(C17,C23,C56)</f>
        <v>35291</v>
      </c>
      <c r="D15" s="33">
        <f t="shared" si="0"/>
        <v>18902</v>
      </c>
      <c r="E15" s="33">
        <f t="shared" si="0"/>
        <v>4023</v>
      </c>
      <c r="F15" s="33">
        <f t="shared" si="0"/>
        <v>4131</v>
      </c>
      <c r="G15" s="33">
        <f t="shared" si="0"/>
        <v>276</v>
      </c>
      <c r="H15" s="33">
        <f t="shared" si="0"/>
        <v>173</v>
      </c>
      <c r="I15" s="33">
        <f t="shared" si="0"/>
        <v>20</v>
      </c>
      <c r="J15" s="33">
        <f t="shared" si="0"/>
        <v>42</v>
      </c>
      <c r="K15" s="33">
        <f t="shared" si="0"/>
        <v>5</v>
      </c>
      <c r="L15" s="33">
        <f t="shared" si="0"/>
        <v>9</v>
      </c>
      <c r="M15" s="33">
        <f t="shared" si="0"/>
        <v>8</v>
      </c>
      <c r="N15" s="33">
        <f t="shared" si="0"/>
        <v>8</v>
      </c>
      <c r="O15" s="33">
        <f t="shared" si="0"/>
        <v>119</v>
      </c>
      <c r="P15" s="33">
        <f t="shared" si="0"/>
        <v>4</v>
      </c>
      <c r="Q15" s="33">
        <f t="shared" si="0"/>
        <v>15</v>
      </c>
      <c r="R15" s="33">
        <f t="shared" si="0"/>
        <v>13</v>
      </c>
      <c r="S15" s="33">
        <f t="shared" si="0"/>
        <v>0</v>
      </c>
      <c r="T15" s="33">
        <f t="shared" si="0"/>
        <v>0</v>
      </c>
      <c r="U15" s="33">
        <f t="shared" si="0"/>
        <v>1</v>
      </c>
      <c r="V15" s="33">
        <f t="shared" si="0"/>
        <v>2</v>
      </c>
    </row>
    <row r="16" spans="1:22" s="31" customFormat="1" ht="15" customHeight="1" x14ac:dyDescent="0.15">
      <c r="A16" s="35"/>
      <c r="B16" s="36"/>
      <c r="C16" s="36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</row>
    <row r="17" spans="1:22" s="34" customFormat="1" ht="15" customHeight="1" x14ac:dyDescent="0.15">
      <c r="A17" s="32" t="s">
        <v>65</v>
      </c>
      <c r="B17" s="33">
        <f>SUM(B18:B21)</f>
        <v>6739</v>
      </c>
      <c r="C17" s="33">
        <f>SUM(C18:C21)</f>
        <v>3474</v>
      </c>
      <c r="D17" s="33">
        <f t="shared" ref="D17:V17" si="1">SUM(D18:D21)</f>
        <v>1150</v>
      </c>
      <c r="E17" s="33">
        <f t="shared" si="1"/>
        <v>1199</v>
      </c>
      <c r="F17" s="33">
        <f t="shared" si="1"/>
        <v>695</v>
      </c>
      <c r="G17" s="33">
        <f t="shared" si="1"/>
        <v>165</v>
      </c>
      <c r="H17" s="33">
        <f t="shared" si="1"/>
        <v>20</v>
      </c>
      <c r="I17" s="33">
        <f t="shared" si="1"/>
        <v>15</v>
      </c>
      <c r="J17" s="33">
        <f t="shared" si="1"/>
        <v>5</v>
      </c>
      <c r="K17" s="33">
        <f t="shared" si="1"/>
        <v>2</v>
      </c>
      <c r="L17" s="33">
        <f t="shared" si="1"/>
        <v>3</v>
      </c>
      <c r="M17" s="33">
        <f t="shared" si="1"/>
        <v>2</v>
      </c>
      <c r="N17" s="33">
        <f t="shared" si="1"/>
        <v>2</v>
      </c>
      <c r="O17" s="33">
        <f t="shared" si="1"/>
        <v>4</v>
      </c>
      <c r="P17" s="33">
        <f t="shared" si="1"/>
        <v>2</v>
      </c>
      <c r="Q17" s="33">
        <f t="shared" si="1"/>
        <v>0</v>
      </c>
      <c r="R17" s="33">
        <f t="shared" si="1"/>
        <v>1</v>
      </c>
      <c r="S17" s="33">
        <f t="shared" si="1"/>
        <v>0</v>
      </c>
      <c r="T17" s="33">
        <f t="shared" si="1"/>
        <v>0</v>
      </c>
      <c r="U17" s="33">
        <f t="shared" si="1"/>
        <v>0</v>
      </c>
      <c r="V17" s="33">
        <f t="shared" si="1"/>
        <v>0</v>
      </c>
    </row>
    <row r="18" spans="1:22" s="31" customFormat="1" ht="15" customHeight="1" x14ac:dyDescent="0.15">
      <c r="A18" s="35" t="s">
        <v>2</v>
      </c>
      <c r="B18" s="37">
        <f>SUM(C18:V18)</f>
        <v>591</v>
      </c>
      <c r="C18" s="38">
        <v>211</v>
      </c>
      <c r="D18" s="38">
        <v>161</v>
      </c>
      <c r="E18" s="38">
        <v>116</v>
      </c>
      <c r="F18" s="38">
        <v>86</v>
      </c>
      <c r="G18" s="38">
        <v>6</v>
      </c>
      <c r="H18" s="38">
        <v>4</v>
      </c>
      <c r="I18" s="38">
        <v>0</v>
      </c>
      <c r="J18" s="38">
        <v>1</v>
      </c>
      <c r="K18" s="38">
        <v>1</v>
      </c>
      <c r="L18" s="38">
        <v>1</v>
      </c>
      <c r="M18" s="38">
        <v>1</v>
      </c>
      <c r="N18" s="38">
        <v>0</v>
      </c>
      <c r="O18" s="38">
        <v>0</v>
      </c>
      <c r="P18" s="38">
        <v>2</v>
      </c>
      <c r="Q18" s="38">
        <v>0</v>
      </c>
      <c r="R18" s="38">
        <v>1</v>
      </c>
      <c r="S18" s="38">
        <v>0</v>
      </c>
      <c r="T18" s="38">
        <v>0</v>
      </c>
      <c r="U18" s="38">
        <v>0</v>
      </c>
      <c r="V18" s="38">
        <v>0</v>
      </c>
    </row>
    <row r="19" spans="1:22" s="31" customFormat="1" ht="15" customHeight="1" x14ac:dyDescent="0.15">
      <c r="A19" s="35" t="s">
        <v>3</v>
      </c>
      <c r="B19" s="37">
        <f t="shared" ref="B19:B21" si="2">SUM(C19:V19)</f>
        <v>1525</v>
      </c>
      <c r="C19" s="38">
        <v>820</v>
      </c>
      <c r="D19" s="38">
        <v>469</v>
      </c>
      <c r="E19" s="38">
        <v>96</v>
      </c>
      <c r="F19" s="38">
        <v>130</v>
      </c>
      <c r="G19" s="38">
        <v>1</v>
      </c>
      <c r="H19" s="38">
        <v>6</v>
      </c>
      <c r="I19" s="38">
        <v>0</v>
      </c>
      <c r="J19" s="38">
        <v>2</v>
      </c>
      <c r="K19" s="38">
        <v>0</v>
      </c>
      <c r="L19" s="38">
        <v>0</v>
      </c>
      <c r="M19" s="38">
        <v>0</v>
      </c>
      <c r="N19" s="38">
        <v>1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</row>
    <row r="20" spans="1:22" s="31" customFormat="1" ht="15" customHeight="1" x14ac:dyDescent="0.15">
      <c r="A20" s="35" t="s">
        <v>4</v>
      </c>
      <c r="B20" s="37">
        <f t="shared" si="2"/>
        <v>3458</v>
      </c>
      <c r="C20" s="38">
        <v>1707</v>
      </c>
      <c r="D20" s="38">
        <v>259</v>
      </c>
      <c r="E20" s="38">
        <v>868</v>
      </c>
      <c r="F20" s="38">
        <v>433</v>
      </c>
      <c r="G20" s="38">
        <v>158</v>
      </c>
      <c r="H20" s="38">
        <v>9</v>
      </c>
      <c r="I20" s="38">
        <v>14</v>
      </c>
      <c r="J20" s="38">
        <v>2</v>
      </c>
      <c r="K20" s="38">
        <v>1</v>
      </c>
      <c r="L20" s="38">
        <v>2</v>
      </c>
      <c r="M20" s="38">
        <v>1</v>
      </c>
      <c r="N20" s="38">
        <v>0</v>
      </c>
      <c r="O20" s="38">
        <v>4</v>
      </c>
      <c r="P20" s="38">
        <v>0</v>
      </c>
      <c r="Q20" s="38">
        <v>0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</row>
    <row r="21" spans="1:22" s="31" customFormat="1" ht="15" customHeight="1" x14ac:dyDescent="0.15">
      <c r="A21" s="35" t="s">
        <v>5</v>
      </c>
      <c r="B21" s="37">
        <f t="shared" si="2"/>
        <v>1165</v>
      </c>
      <c r="C21" s="38">
        <v>736</v>
      </c>
      <c r="D21" s="38">
        <v>261</v>
      </c>
      <c r="E21" s="38">
        <v>119</v>
      </c>
      <c r="F21" s="38">
        <v>46</v>
      </c>
      <c r="G21" s="38">
        <v>0</v>
      </c>
      <c r="H21" s="38">
        <v>1</v>
      </c>
      <c r="I21" s="38">
        <v>1</v>
      </c>
      <c r="J21" s="38">
        <v>0</v>
      </c>
      <c r="K21" s="38">
        <v>0</v>
      </c>
      <c r="L21" s="38">
        <v>0</v>
      </c>
      <c r="M21" s="38">
        <v>0</v>
      </c>
      <c r="N21" s="38">
        <v>1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</row>
    <row r="22" spans="1:22" s="31" customFormat="1" ht="15" customHeight="1" x14ac:dyDescent="0.15">
      <c r="A22" s="35"/>
      <c r="B22" s="37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</row>
    <row r="23" spans="1:22" s="34" customFormat="1" ht="15" customHeight="1" x14ac:dyDescent="0.15">
      <c r="A23" s="32" t="s">
        <v>6</v>
      </c>
      <c r="B23" s="33">
        <f>SUM(B24:B54)</f>
        <v>50192</v>
      </c>
      <c r="C23" s="33">
        <f>SUM(C24:C54)</f>
        <v>26156</v>
      </c>
      <c r="D23" s="33">
        <f t="shared" ref="D23:V23" si="3">SUM(D24:D54)</f>
        <v>17475</v>
      </c>
      <c r="E23" s="33">
        <f t="shared" si="3"/>
        <v>2716</v>
      </c>
      <c r="F23" s="33">
        <f t="shared" si="3"/>
        <v>3406</v>
      </c>
      <c r="G23" s="33">
        <f t="shared" si="3"/>
        <v>88</v>
      </c>
      <c r="H23" s="33">
        <f t="shared" si="3"/>
        <v>142</v>
      </c>
      <c r="I23" s="33">
        <f t="shared" si="3"/>
        <v>4</v>
      </c>
      <c r="J23" s="33">
        <f t="shared" si="3"/>
        <v>37</v>
      </c>
      <c r="K23" s="33">
        <f t="shared" si="3"/>
        <v>3</v>
      </c>
      <c r="L23" s="33">
        <f t="shared" si="3"/>
        <v>6</v>
      </c>
      <c r="M23" s="33">
        <f t="shared" si="3"/>
        <v>6</v>
      </c>
      <c r="N23" s="33">
        <f t="shared" si="3"/>
        <v>6</v>
      </c>
      <c r="O23" s="33">
        <f t="shared" si="3"/>
        <v>115</v>
      </c>
      <c r="P23" s="33">
        <f t="shared" si="3"/>
        <v>2</v>
      </c>
      <c r="Q23" s="33">
        <f t="shared" si="3"/>
        <v>15</v>
      </c>
      <c r="R23" s="33">
        <f t="shared" si="3"/>
        <v>12</v>
      </c>
      <c r="S23" s="33">
        <f t="shared" si="3"/>
        <v>0</v>
      </c>
      <c r="T23" s="33">
        <f t="shared" si="3"/>
        <v>0</v>
      </c>
      <c r="U23" s="33">
        <f t="shared" si="3"/>
        <v>1</v>
      </c>
      <c r="V23" s="33">
        <f t="shared" si="3"/>
        <v>2</v>
      </c>
    </row>
    <row r="24" spans="1:22" s="31" customFormat="1" ht="15" customHeight="1" x14ac:dyDescent="0.15">
      <c r="A24" s="35" t="s">
        <v>7</v>
      </c>
      <c r="B24" s="37">
        <f>SUM(C24:V24)</f>
        <v>1179</v>
      </c>
      <c r="C24" s="38">
        <v>519</v>
      </c>
      <c r="D24" s="38">
        <v>436</v>
      </c>
      <c r="E24" s="38">
        <v>87</v>
      </c>
      <c r="F24" s="38">
        <v>137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</row>
    <row r="25" spans="1:22" s="31" customFormat="1" ht="15" customHeight="1" x14ac:dyDescent="0.15">
      <c r="A25" s="35" t="s">
        <v>8</v>
      </c>
      <c r="B25" s="37">
        <f t="shared" ref="B25:B54" si="4">SUM(C25:V25)</f>
        <v>855</v>
      </c>
      <c r="C25" s="38">
        <v>308</v>
      </c>
      <c r="D25" s="38">
        <v>318</v>
      </c>
      <c r="E25" s="38">
        <v>58</v>
      </c>
      <c r="F25" s="38">
        <v>141</v>
      </c>
      <c r="G25" s="38">
        <v>13</v>
      </c>
      <c r="H25" s="38">
        <v>16</v>
      </c>
      <c r="I25" s="38">
        <v>0</v>
      </c>
      <c r="J25" s="38">
        <v>0</v>
      </c>
      <c r="K25" s="38">
        <v>1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</row>
    <row r="26" spans="1:22" s="31" customFormat="1" ht="15" customHeight="1" x14ac:dyDescent="0.15">
      <c r="A26" s="35" t="s">
        <v>9</v>
      </c>
      <c r="B26" s="37">
        <f t="shared" si="4"/>
        <v>645</v>
      </c>
      <c r="C26" s="38">
        <v>517</v>
      </c>
      <c r="D26" s="38">
        <v>93</v>
      </c>
      <c r="E26" s="38">
        <v>30</v>
      </c>
      <c r="F26" s="38">
        <v>5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</row>
    <row r="27" spans="1:22" s="31" customFormat="1" ht="15" customHeight="1" x14ac:dyDescent="0.15">
      <c r="A27" s="35" t="s">
        <v>10</v>
      </c>
      <c r="B27" s="37">
        <f t="shared" si="4"/>
        <v>412</v>
      </c>
      <c r="C27" s="38">
        <v>266</v>
      </c>
      <c r="D27" s="38">
        <v>146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</row>
    <row r="28" spans="1:22" s="31" customFormat="1" ht="15" customHeight="1" x14ac:dyDescent="0.15">
      <c r="A28" s="35" t="s">
        <v>11</v>
      </c>
      <c r="B28" s="37">
        <f t="shared" si="4"/>
        <v>1846</v>
      </c>
      <c r="C28" s="38">
        <v>1137</v>
      </c>
      <c r="D28" s="38">
        <v>678</v>
      </c>
      <c r="E28" s="38">
        <v>18</v>
      </c>
      <c r="F28" s="38">
        <v>4</v>
      </c>
      <c r="G28" s="38">
        <v>0</v>
      </c>
      <c r="H28" s="38">
        <v>4</v>
      </c>
      <c r="I28" s="38">
        <v>0</v>
      </c>
      <c r="J28" s="38">
        <v>0</v>
      </c>
      <c r="K28" s="38">
        <v>0</v>
      </c>
      <c r="L28" s="38">
        <v>0</v>
      </c>
      <c r="M28" s="38">
        <v>3</v>
      </c>
      <c r="N28" s="38">
        <v>1</v>
      </c>
      <c r="O28" s="38">
        <v>0</v>
      </c>
      <c r="P28" s="38">
        <v>1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</row>
    <row r="29" spans="1:22" s="31" customFormat="1" ht="15" customHeight="1" x14ac:dyDescent="0.15">
      <c r="A29" s="37" t="s">
        <v>12</v>
      </c>
      <c r="B29" s="37">
        <f t="shared" si="4"/>
        <v>660</v>
      </c>
      <c r="C29" s="38">
        <v>225</v>
      </c>
      <c r="D29" s="38">
        <v>390</v>
      </c>
      <c r="E29" s="38">
        <v>13</v>
      </c>
      <c r="F29" s="38">
        <v>30</v>
      </c>
      <c r="G29" s="38">
        <v>0</v>
      </c>
      <c r="H29" s="38">
        <v>0</v>
      </c>
      <c r="I29" s="38">
        <v>0</v>
      </c>
      <c r="J29" s="38">
        <v>2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</row>
    <row r="30" spans="1:22" s="31" customFormat="1" ht="15" customHeight="1" x14ac:dyDescent="0.15">
      <c r="A30" s="35" t="s">
        <v>13</v>
      </c>
      <c r="B30" s="37">
        <f t="shared" si="4"/>
        <v>6633</v>
      </c>
      <c r="C30" s="38">
        <v>1883</v>
      </c>
      <c r="D30" s="38">
        <v>3542</v>
      </c>
      <c r="E30" s="38">
        <v>98</v>
      </c>
      <c r="F30" s="38">
        <v>999</v>
      </c>
      <c r="G30" s="38">
        <v>1</v>
      </c>
      <c r="H30" s="38">
        <v>81</v>
      </c>
      <c r="I30" s="38">
        <v>1</v>
      </c>
      <c r="J30" s="38">
        <v>22</v>
      </c>
      <c r="K30" s="38">
        <v>0</v>
      </c>
      <c r="L30" s="38">
        <v>4</v>
      </c>
      <c r="M30" s="38">
        <v>1</v>
      </c>
      <c r="N30" s="38">
        <v>1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</row>
    <row r="31" spans="1:22" s="31" customFormat="1" ht="15" customHeight="1" x14ac:dyDescent="0.15">
      <c r="A31" s="35" t="s">
        <v>14</v>
      </c>
      <c r="B31" s="37">
        <f t="shared" si="4"/>
        <v>1845</v>
      </c>
      <c r="C31" s="38">
        <v>919</v>
      </c>
      <c r="D31" s="38">
        <v>693</v>
      </c>
      <c r="E31" s="38">
        <v>64</v>
      </c>
      <c r="F31" s="38">
        <v>151</v>
      </c>
      <c r="G31" s="38">
        <v>1</v>
      </c>
      <c r="H31" s="38">
        <v>6</v>
      </c>
      <c r="I31" s="38">
        <v>0</v>
      </c>
      <c r="J31" s="38">
        <v>3</v>
      </c>
      <c r="K31" s="38">
        <v>1</v>
      </c>
      <c r="L31" s="38">
        <v>0</v>
      </c>
      <c r="M31" s="38">
        <v>1</v>
      </c>
      <c r="N31" s="38">
        <v>3</v>
      </c>
      <c r="O31" s="38">
        <v>1</v>
      </c>
      <c r="P31" s="38">
        <v>1</v>
      </c>
      <c r="Q31" s="38">
        <v>0</v>
      </c>
      <c r="R31" s="38">
        <v>0</v>
      </c>
      <c r="S31" s="38">
        <v>0</v>
      </c>
      <c r="T31" s="38">
        <v>0</v>
      </c>
      <c r="U31" s="38">
        <v>1</v>
      </c>
      <c r="V31" s="38">
        <v>0</v>
      </c>
    </row>
    <row r="32" spans="1:22" s="31" customFormat="1" ht="15" customHeight="1" x14ac:dyDescent="0.15">
      <c r="A32" s="35" t="s">
        <v>15</v>
      </c>
      <c r="B32" s="37">
        <f t="shared" si="4"/>
        <v>1678</v>
      </c>
      <c r="C32" s="38">
        <v>1316</v>
      </c>
      <c r="D32" s="38">
        <v>301</v>
      </c>
      <c r="E32" s="38">
        <v>47</v>
      </c>
      <c r="F32" s="38">
        <v>14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</row>
    <row r="33" spans="1:22" s="31" customFormat="1" ht="15" customHeight="1" x14ac:dyDescent="0.15">
      <c r="A33" s="35" t="s">
        <v>16</v>
      </c>
      <c r="B33" s="37">
        <f t="shared" si="4"/>
        <v>1398</v>
      </c>
      <c r="C33" s="38">
        <v>1142</v>
      </c>
      <c r="D33" s="38">
        <v>104</v>
      </c>
      <c r="E33" s="38">
        <v>138</v>
      </c>
      <c r="F33" s="38">
        <v>10</v>
      </c>
      <c r="G33" s="38">
        <v>3</v>
      </c>
      <c r="H33" s="38">
        <v>0</v>
      </c>
      <c r="I33" s="38">
        <v>0</v>
      </c>
      <c r="J33" s="38">
        <v>1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</row>
    <row r="34" spans="1:22" s="31" customFormat="1" ht="15" customHeight="1" x14ac:dyDescent="0.15">
      <c r="A34" s="35" t="s">
        <v>17</v>
      </c>
      <c r="B34" s="37">
        <f t="shared" si="4"/>
        <v>4615</v>
      </c>
      <c r="C34" s="38">
        <v>2474</v>
      </c>
      <c r="D34" s="38">
        <v>1735</v>
      </c>
      <c r="E34" s="38">
        <v>157</v>
      </c>
      <c r="F34" s="38">
        <v>242</v>
      </c>
      <c r="G34" s="38">
        <v>5</v>
      </c>
      <c r="H34" s="38">
        <v>2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</row>
    <row r="35" spans="1:22" s="31" customFormat="1" ht="15" customHeight="1" x14ac:dyDescent="0.15">
      <c r="A35" s="35" t="s">
        <v>18</v>
      </c>
      <c r="B35" s="37">
        <f t="shared" si="4"/>
        <v>1970</v>
      </c>
      <c r="C35" s="38">
        <v>1212</v>
      </c>
      <c r="D35" s="38">
        <v>702</v>
      </c>
      <c r="E35" s="38">
        <v>28</v>
      </c>
      <c r="F35" s="38">
        <v>27</v>
      </c>
      <c r="G35" s="38">
        <v>0</v>
      </c>
      <c r="H35" s="38">
        <v>0</v>
      </c>
      <c r="I35" s="38">
        <v>0</v>
      </c>
      <c r="J35" s="38">
        <v>1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</row>
    <row r="36" spans="1:22" s="31" customFormat="1" ht="15" customHeight="1" x14ac:dyDescent="0.15">
      <c r="A36" s="35" t="s">
        <v>19</v>
      </c>
      <c r="B36" s="37">
        <f t="shared" si="4"/>
        <v>1597</v>
      </c>
      <c r="C36" s="38">
        <v>323</v>
      </c>
      <c r="D36" s="38">
        <v>907</v>
      </c>
      <c r="E36" s="38">
        <v>72</v>
      </c>
      <c r="F36" s="38">
        <v>286</v>
      </c>
      <c r="G36" s="38">
        <v>4</v>
      </c>
      <c r="H36" s="38">
        <v>3</v>
      </c>
      <c r="I36" s="38">
        <v>0</v>
      </c>
      <c r="J36" s="38">
        <v>1</v>
      </c>
      <c r="K36" s="38">
        <v>0</v>
      </c>
      <c r="L36" s="38">
        <v>0</v>
      </c>
      <c r="M36" s="38">
        <v>0</v>
      </c>
      <c r="N36" s="38">
        <v>1</v>
      </c>
      <c r="O36" s="38">
        <v>0</v>
      </c>
      <c r="P36" s="38">
        <v>0</v>
      </c>
      <c r="Q36" s="38">
        <v>0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</row>
    <row r="37" spans="1:22" s="31" customFormat="1" ht="15" customHeight="1" x14ac:dyDescent="0.15">
      <c r="A37" s="35" t="s">
        <v>20</v>
      </c>
      <c r="B37" s="37">
        <f t="shared" si="4"/>
        <v>2756</v>
      </c>
      <c r="C37" s="38">
        <v>1229</v>
      </c>
      <c r="D37" s="38">
        <v>1188</v>
      </c>
      <c r="E37" s="38">
        <v>199</v>
      </c>
      <c r="F37" s="38">
        <v>128</v>
      </c>
      <c r="G37" s="38">
        <v>6</v>
      </c>
      <c r="H37" s="38">
        <v>4</v>
      </c>
      <c r="I37" s="38">
        <v>0</v>
      </c>
      <c r="J37" s="38">
        <v>0</v>
      </c>
      <c r="K37" s="38">
        <v>0</v>
      </c>
      <c r="L37" s="38">
        <v>1</v>
      </c>
      <c r="M37" s="38">
        <v>0</v>
      </c>
      <c r="N37" s="38">
        <v>0</v>
      </c>
      <c r="O37" s="38">
        <v>0</v>
      </c>
      <c r="P37" s="38">
        <v>0</v>
      </c>
      <c r="Q37" s="38">
        <v>0</v>
      </c>
      <c r="R37" s="38">
        <v>0</v>
      </c>
      <c r="S37" s="38">
        <v>0</v>
      </c>
      <c r="T37" s="38">
        <v>0</v>
      </c>
      <c r="U37" s="38">
        <v>0</v>
      </c>
      <c r="V37" s="38">
        <v>1</v>
      </c>
    </row>
    <row r="38" spans="1:22" s="31" customFormat="1" ht="15" customHeight="1" x14ac:dyDescent="0.15">
      <c r="A38" s="35" t="s">
        <v>21</v>
      </c>
      <c r="B38" s="37">
        <f t="shared" si="4"/>
        <v>2533</v>
      </c>
      <c r="C38" s="38">
        <v>1154</v>
      </c>
      <c r="D38" s="38">
        <v>1245</v>
      </c>
      <c r="E38" s="38">
        <v>71</v>
      </c>
      <c r="F38" s="38">
        <v>61</v>
      </c>
      <c r="G38" s="38">
        <v>0</v>
      </c>
      <c r="H38" s="38">
        <v>2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38">
        <v>0</v>
      </c>
      <c r="R38" s="38">
        <v>0</v>
      </c>
      <c r="S38" s="38">
        <v>0</v>
      </c>
      <c r="T38" s="38">
        <v>0</v>
      </c>
      <c r="U38" s="38">
        <v>0</v>
      </c>
      <c r="V38" s="38">
        <v>0</v>
      </c>
    </row>
    <row r="39" spans="1:22" s="31" customFormat="1" ht="15" customHeight="1" x14ac:dyDescent="0.15">
      <c r="A39" s="35" t="s">
        <v>22</v>
      </c>
      <c r="B39" s="37">
        <f t="shared" si="4"/>
        <v>956</v>
      </c>
      <c r="C39" s="38">
        <v>416</v>
      </c>
      <c r="D39" s="38">
        <v>540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0</v>
      </c>
      <c r="R39" s="38">
        <v>0</v>
      </c>
      <c r="S39" s="38">
        <v>0</v>
      </c>
      <c r="T39" s="38">
        <v>0</v>
      </c>
      <c r="U39" s="38">
        <v>0</v>
      </c>
      <c r="V39" s="38">
        <v>0</v>
      </c>
    </row>
    <row r="40" spans="1:22" s="31" customFormat="1" ht="15" customHeight="1" x14ac:dyDescent="0.15">
      <c r="A40" s="35" t="s">
        <v>23</v>
      </c>
      <c r="B40" s="37">
        <f t="shared" si="4"/>
        <v>790</v>
      </c>
      <c r="C40" s="38">
        <v>605</v>
      </c>
      <c r="D40" s="38">
        <v>114</v>
      </c>
      <c r="E40" s="38">
        <v>62</v>
      </c>
      <c r="F40" s="38">
        <v>6</v>
      </c>
      <c r="G40" s="38">
        <v>1</v>
      </c>
      <c r="H40" s="38">
        <v>1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0</v>
      </c>
      <c r="R40" s="38">
        <v>0</v>
      </c>
      <c r="S40" s="38">
        <v>0</v>
      </c>
      <c r="T40" s="38">
        <v>0</v>
      </c>
      <c r="U40" s="38">
        <v>0</v>
      </c>
      <c r="V40" s="38">
        <v>1</v>
      </c>
    </row>
    <row r="41" spans="1:22" s="31" customFormat="1" ht="15" customHeight="1" x14ac:dyDescent="0.15">
      <c r="A41" s="35" t="s">
        <v>24</v>
      </c>
      <c r="B41" s="37">
        <f t="shared" si="4"/>
        <v>972</v>
      </c>
      <c r="C41" s="38">
        <v>484</v>
      </c>
      <c r="D41" s="38">
        <v>325</v>
      </c>
      <c r="E41" s="38">
        <v>76</v>
      </c>
      <c r="F41" s="38">
        <v>85</v>
      </c>
      <c r="G41" s="38">
        <v>1</v>
      </c>
      <c r="H41" s="38">
        <v>0</v>
      </c>
      <c r="I41" s="38">
        <v>1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  <c r="S41" s="38">
        <v>0</v>
      </c>
      <c r="T41" s="38">
        <v>0</v>
      </c>
      <c r="U41" s="38">
        <v>0</v>
      </c>
      <c r="V41" s="38">
        <v>0</v>
      </c>
    </row>
    <row r="42" spans="1:22" s="31" customFormat="1" ht="15" customHeight="1" x14ac:dyDescent="0.15">
      <c r="A42" s="35" t="s">
        <v>25</v>
      </c>
      <c r="B42" s="37">
        <f t="shared" si="4"/>
        <v>1726</v>
      </c>
      <c r="C42" s="38">
        <v>814</v>
      </c>
      <c r="D42" s="38">
        <v>260</v>
      </c>
      <c r="E42" s="38">
        <v>428</v>
      </c>
      <c r="F42" s="38">
        <v>223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1</v>
      </c>
      <c r="N42" s="38">
        <v>0</v>
      </c>
      <c r="O42" s="38">
        <v>0</v>
      </c>
      <c r="P42" s="38">
        <v>0</v>
      </c>
      <c r="Q42" s="38">
        <v>0</v>
      </c>
      <c r="R42" s="38">
        <v>0</v>
      </c>
      <c r="S42" s="38">
        <v>0</v>
      </c>
      <c r="T42" s="38">
        <v>0</v>
      </c>
      <c r="U42" s="38">
        <v>0</v>
      </c>
      <c r="V42" s="38">
        <v>0</v>
      </c>
    </row>
    <row r="43" spans="1:22" s="31" customFormat="1" ht="15" customHeight="1" x14ac:dyDescent="0.15">
      <c r="A43" s="35" t="s">
        <v>26</v>
      </c>
      <c r="B43" s="37">
        <f t="shared" si="4"/>
        <v>2039</v>
      </c>
      <c r="C43" s="38">
        <v>744</v>
      </c>
      <c r="D43" s="38">
        <v>685</v>
      </c>
      <c r="E43" s="38">
        <v>286</v>
      </c>
      <c r="F43" s="38">
        <v>320</v>
      </c>
      <c r="G43" s="38">
        <v>4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0</v>
      </c>
      <c r="S43" s="38">
        <v>0</v>
      </c>
      <c r="T43" s="38">
        <v>0</v>
      </c>
      <c r="U43" s="38">
        <v>0</v>
      </c>
      <c r="V43" s="38">
        <v>0</v>
      </c>
    </row>
    <row r="44" spans="1:22" s="31" customFormat="1" ht="15" customHeight="1" x14ac:dyDescent="0.15">
      <c r="A44" s="35" t="s">
        <v>27</v>
      </c>
      <c r="B44" s="37">
        <f t="shared" si="4"/>
        <v>837</v>
      </c>
      <c r="C44" s="38">
        <v>539</v>
      </c>
      <c r="D44" s="38">
        <v>298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38">
        <v>0</v>
      </c>
      <c r="P44" s="38">
        <v>0</v>
      </c>
      <c r="Q44" s="38">
        <v>0</v>
      </c>
      <c r="R44" s="38">
        <v>0</v>
      </c>
      <c r="S44" s="38">
        <v>0</v>
      </c>
      <c r="T44" s="38">
        <v>0</v>
      </c>
      <c r="U44" s="38">
        <v>0</v>
      </c>
      <c r="V44" s="38">
        <v>0</v>
      </c>
    </row>
    <row r="45" spans="1:22" s="31" customFormat="1" ht="15" customHeight="1" x14ac:dyDescent="0.15">
      <c r="A45" s="35" t="s">
        <v>28</v>
      </c>
      <c r="B45" s="37">
        <f t="shared" si="4"/>
        <v>453</v>
      </c>
      <c r="C45" s="38">
        <v>372</v>
      </c>
      <c r="D45" s="38">
        <v>81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8">
        <v>0</v>
      </c>
      <c r="P45" s="38">
        <v>0</v>
      </c>
      <c r="Q45" s="38">
        <v>0</v>
      </c>
      <c r="R45" s="38">
        <v>0</v>
      </c>
      <c r="S45" s="38">
        <v>0</v>
      </c>
      <c r="T45" s="38">
        <v>0</v>
      </c>
      <c r="U45" s="38">
        <v>0</v>
      </c>
      <c r="V45" s="38">
        <v>0</v>
      </c>
    </row>
    <row r="46" spans="1:22" s="31" customFormat="1" ht="15" customHeight="1" x14ac:dyDescent="0.15">
      <c r="A46" s="35" t="s">
        <v>29</v>
      </c>
      <c r="B46" s="37">
        <f t="shared" si="4"/>
        <v>1583</v>
      </c>
      <c r="C46" s="38">
        <v>1403</v>
      </c>
      <c r="D46" s="38">
        <v>90</v>
      </c>
      <c r="E46" s="38">
        <v>90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38">
        <v>0</v>
      </c>
      <c r="P46" s="38">
        <v>0</v>
      </c>
      <c r="Q46" s="38">
        <v>0</v>
      </c>
      <c r="R46" s="38">
        <v>0</v>
      </c>
      <c r="S46" s="38">
        <v>0</v>
      </c>
      <c r="T46" s="38">
        <v>0</v>
      </c>
      <c r="U46" s="38">
        <v>0</v>
      </c>
      <c r="V46" s="38">
        <v>0</v>
      </c>
    </row>
    <row r="47" spans="1:22" s="31" customFormat="1" ht="15" customHeight="1" x14ac:dyDescent="0.15">
      <c r="A47" s="35" t="s">
        <v>30</v>
      </c>
      <c r="B47" s="37">
        <f t="shared" si="4"/>
        <v>499</v>
      </c>
      <c r="C47" s="38">
        <v>463</v>
      </c>
      <c r="D47" s="38">
        <v>36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38">
        <v>0</v>
      </c>
      <c r="P47" s="38">
        <v>0</v>
      </c>
      <c r="Q47" s="38">
        <v>0</v>
      </c>
      <c r="R47" s="38">
        <v>0</v>
      </c>
      <c r="S47" s="38">
        <v>0</v>
      </c>
      <c r="T47" s="38">
        <v>0</v>
      </c>
      <c r="U47" s="38">
        <v>0</v>
      </c>
      <c r="V47" s="38">
        <v>0</v>
      </c>
    </row>
    <row r="48" spans="1:22" s="31" customFormat="1" ht="15" customHeight="1" x14ac:dyDescent="0.15">
      <c r="A48" s="35" t="s">
        <v>31</v>
      </c>
      <c r="B48" s="37">
        <f t="shared" si="4"/>
        <v>2233</v>
      </c>
      <c r="C48" s="38">
        <v>918</v>
      </c>
      <c r="D48" s="38">
        <v>863</v>
      </c>
      <c r="E48" s="38">
        <v>168</v>
      </c>
      <c r="F48" s="38">
        <v>189</v>
      </c>
      <c r="G48" s="38">
        <v>47</v>
      </c>
      <c r="H48" s="38">
        <v>14</v>
      </c>
      <c r="I48" s="38">
        <v>2</v>
      </c>
      <c r="J48" s="38">
        <v>4</v>
      </c>
      <c r="K48" s="38">
        <v>0</v>
      </c>
      <c r="L48" s="38">
        <v>1</v>
      </c>
      <c r="M48" s="38">
        <v>0</v>
      </c>
      <c r="N48" s="38">
        <v>0</v>
      </c>
      <c r="O48" s="38">
        <v>0</v>
      </c>
      <c r="P48" s="38">
        <v>0</v>
      </c>
      <c r="Q48" s="38">
        <v>15</v>
      </c>
      <c r="R48" s="38">
        <v>12</v>
      </c>
      <c r="S48" s="38">
        <v>0</v>
      </c>
      <c r="T48" s="38">
        <v>0</v>
      </c>
      <c r="U48" s="38">
        <v>0</v>
      </c>
      <c r="V48" s="38">
        <v>0</v>
      </c>
    </row>
    <row r="49" spans="1:22" s="31" customFormat="1" ht="15" customHeight="1" x14ac:dyDescent="0.15">
      <c r="A49" s="35" t="s">
        <v>32</v>
      </c>
      <c r="B49" s="37">
        <f t="shared" si="4"/>
        <v>638</v>
      </c>
      <c r="C49" s="38">
        <v>576</v>
      </c>
      <c r="D49" s="38">
        <v>43</v>
      </c>
      <c r="E49" s="38">
        <v>18</v>
      </c>
      <c r="F49" s="38">
        <v>1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38">
        <v>0</v>
      </c>
      <c r="P49" s="38">
        <v>0</v>
      </c>
      <c r="Q49" s="38">
        <v>0</v>
      </c>
      <c r="R49" s="38">
        <v>0</v>
      </c>
      <c r="S49" s="38">
        <v>0</v>
      </c>
      <c r="T49" s="38">
        <v>0</v>
      </c>
      <c r="U49" s="38">
        <v>0</v>
      </c>
      <c r="V49" s="38">
        <v>0</v>
      </c>
    </row>
    <row r="50" spans="1:22" s="31" customFormat="1" ht="15" customHeight="1" x14ac:dyDescent="0.15">
      <c r="A50" s="35" t="s">
        <v>33</v>
      </c>
      <c r="B50" s="37">
        <f t="shared" si="4"/>
        <v>2021</v>
      </c>
      <c r="C50" s="38">
        <v>1570</v>
      </c>
      <c r="D50" s="38">
        <v>451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38">
        <v>0</v>
      </c>
      <c r="P50" s="38">
        <v>0</v>
      </c>
      <c r="Q50" s="38">
        <v>0</v>
      </c>
      <c r="R50" s="38">
        <v>0</v>
      </c>
      <c r="S50" s="38">
        <v>0</v>
      </c>
      <c r="T50" s="38">
        <v>0</v>
      </c>
      <c r="U50" s="38">
        <v>0</v>
      </c>
      <c r="V50" s="38">
        <v>0</v>
      </c>
    </row>
    <row r="51" spans="1:22" s="31" customFormat="1" ht="15" customHeight="1" x14ac:dyDescent="0.15">
      <c r="A51" s="35" t="s">
        <v>34</v>
      </c>
      <c r="B51" s="37">
        <f t="shared" si="4"/>
        <v>650</v>
      </c>
      <c r="C51" s="38">
        <v>523</v>
      </c>
      <c r="D51" s="38">
        <v>5</v>
      </c>
      <c r="E51" s="38">
        <v>8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38">
        <v>114</v>
      </c>
      <c r="P51" s="38">
        <v>0</v>
      </c>
      <c r="Q51" s="38">
        <v>0</v>
      </c>
      <c r="R51" s="38">
        <v>0</v>
      </c>
      <c r="S51" s="38">
        <v>0</v>
      </c>
      <c r="T51" s="38">
        <v>0</v>
      </c>
      <c r="U51" s="38">
        <v>0</v>
      </c>
      <c r="V51" s="38">
        <v>0</v>
      </c>
    </row>
    <row r="52" spans="1:22" s="31" customFormat="1" ht="15" customHeight="1" x14ac:dyDescent="0.15">
      <c r="A52" s="35" t="s">
        <v>35</v>
      </c>
      <c r="B52" s="37">
        <f t="shared" si="4"/>
        <v>2649</v>
      </c>
      <c r="C52" s="38">
        <v>1249</v>
      </c>
      <c r="D52" s="38">
        <v>724</v>
      </c>
      <c r="E52" s="38">
        <v>411</v>
      </c>
      <c r="F52" s="38">
        <v>255</v>
      </c>
      <c r="G52" s="38">
        <v>1</v>
      </c>
      <c r="H52" s="38">
        <v>6</v>
      </c>
      <c r="I52" s="38">
        <v>0</v>
      </c>
      <c r="J52" s="38">
        <v>3</v>
      </c>
      <c r="K52" s="38">
        <v>0</v>
      </c>
      <c r="L52" s="38">
        <v>0</v>
      </c>
      <c r="M52" s="38">
        <v>0</v>
      </c>
      <c r="N52" s="38">
        <v>0</v>
      </c>
      <c r="O52" s="38">
        <v>0</v>
      </c>
      <c r="P52" s="38">
        <v>0</v>
      </c>
      <c r="Q52" s="38">
        <v>0</v>
      </c>
      <c r="R52" s="38">
        <v>0</v>
      </c>
      <c r="S52" s="38">
        <v>0</v>
      </c>
      <c r="T52" s="38">
        <v>0</v>
      </c>
      <c r="U52" s="38">
        <v>0</v>
      </c>
      <c r="V52" s="38">
        <v>0</v>
      </c>
    </row>
    <row r="53" spans="1:22" s="31" customFormat="1" ht="15" customHeight="1" x14ac:dyDescent="0.15">
      <c r="A53" s="35" t="s">
        <v>36</v>
      </c>
      <c r="B53" s="37">
        <f t="shared" si="4"/>
        <v>740</v>
      </c>
      <c r="C53" s="38">
        <v>378</v>
      </c>
      <c r="D53" s="38">
        <v>254</v>
      </c>
      <c r="E53" s="38">
        <v>66</v>
      </c>
      <c r="F53" s="38">
        <v>41</v>
      </c>
      <c r="G53" s="38">
        <v>0</v>
      </c>
      <c r="H53" s="38">
        <v>1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0</v>
      </c>
      <c r="O53" s="38">
        <v>0</v>
      </c>
      <c r="P53" s="38">
        <v>0</v>
      </c>
      <c r="Q53" s="38">
        <v>0</v>
      </c>
      <c r="R53" s="38">
        <v>0</v>
      </c>
      <c r="S53" s="38">
        <v>0</v>
      </c>
      <c r="T53" s="38">
        <v>0</v>
      </c>
      <c r="U53" s="38">
        <v>0</v>
      </c>
      <c r="V53" s="38">
        <v>0</v>
      </c>
    </row>
    <row r="54" spans="1:22" s="31" customFormat="1" ht="15" customHeight="1" x14ac:dyDescent="0.15">
      <c r="A54" s="35" t="s">
        <v>37</v>
      </c>
      <c r="B54" s="37">
        <f t="shared" si="4"/>
        <v>784</v>
      </c>
      <c r="C54" s="38">
        <v>478</v>
      </c>
      <c r="D54" s="38">
        <v>228</v>
      </c>
      <c r="E54" s="38">
        <v>23</v>
      </c>
      <c r="F54" s="38">
        <v>51</v>
      </c>
      <c r="G54" s="38">
        <v>1</v>
      </c>
      <c r="H54" s="38">
        <v>2</v>
      </c>
      <c r="I54" s="38">
        <v>0</v>
      </c>
      <c r="J54" s="38">
        <v>0</v>
      </c>
      <c r="K54" s="38">
        <v>1</v>
      </c>
      <c r="L54" s="38">
        <v>0</v>
      </c>
      <c r="M54" s="38">
        <v>0</v>
      </c>
      <c r="N54" s="38">
        <v>0</v>
      </c>
      <c r="O54" s="38">
        <v>0</v>
      </c>
      <c r="P54" s="38">
        <v>0</v>
      </c>
      <c r="Q54" s="38">
        <v>0</v>
      </c>
      <c r="R54" s="38">
        <v>0</v>
      </c>
      <c r="S54" s="38">
        <v>0</v>
      </c>
      <c r="T54" s="38">
        <v>0</v>
      </c>
      <c r="U54" s="38">
        <v>0</v>
      </c>
      <c r="V54" s="38">
        <v>0</v>
      </c>
    </row>
    <row r="55" spans="1:22" s="31" customFormat="1" ht="15" customHeight="1" x14ac:dyDescent="0.15">
      <c r="A55" s="35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</row>
    <row r="56" spans="1:22" s="31" customFormat="1" ht="15" customHeight="1" x14ac:dyDescent="0.15">
      <c r="A56" s="32" t="s">
        <v>38</v>
      </c>
      <c r="B56" s="33">
        <f t="shared" ref="B56:V56" si="5">SUM(B57:B71)</f>
        <v>6111</v>
      </c>
      <c r="C56" s="33">
        <f t="shared" si="5"/>
        <v>5661</v>
      </c>
      <c r="D56" s="33">
        <f t="shared" si="5"/>
        <v>277</v>
      </c>
      <c r="E56" s="33">
        <f t="shared" si="5"/>
        <v>108</v>
      </c>
      <c r="F56" s="33">
        <f t="shared" si="5"/>
        <v>30</v>
      </c>
      <c r="G56" s="33">
        <f t="shared" si="5"/>
        <v>23</v>
      </c>
      <c r="H56" s="33">
        <f t="shared" si="5"/>
        <v>11</v>
      </c>
      <c r="I56" s="33">
        <f t="shared" si="5"/>
        <v>1</v>
      </c>
      <c r="J56" s="33">
        <f t="shared" si="5"/>
        <v>0</v>
      </c>
      <c r="K56" s="33">
        <f t="shared" si="5"/>
        <v>0</v>
      </c>
      <c r="L56" s="33">
        <f t="shared" si="5"/>
        <v>0</v>
      </c>
      <c r="M56" s="33">
        <f t="shared" si="5"/>
        <v>0</v>
      </c>
      <c r="N56" s="33">
        <f t="shared" si="5"/>
        <v>0</v>
      </c>
      <c r="O56" s="33">
        <f t="shared" si="5"/>
        <v>0</v>
      </c>
      <c r="P56" s="33">
        <f t="shared" si="5"/>
        <v>0</v>
      </c>
      <c r="Q56" s="33">
        <f t="shared" si="5"/>
        <v>0</v>
      </c>
      <c r="R56" s="33">
        <f t="shared" si="5"/>
        <v>0</v>
      </c>
      <c r="S56" s="33">
        <f t="shared" si="5"/>
        <v>0</v>
      </c>
      <c r="T56" s="33">
        <f t="shared" si="5"/>
        <v>0</v>
      </c>
      <c r="U56" s="33">
        <f t="shared" si="5"/>
        <v>0</v>
      </c>
      <c r="V56" s="33">
        <f t="shared" si="5"/>
        <v>0</v>
      </c>
    </row>
    <row r="57" spans="1:22" s="31" customFormat="1" ht="15" customHeight="1" x14ac:dyDescent="0.15">
      <c r="A57" s="35" t="s">
        <v>39</v>
      </c>
      <c r="B57" s="37">
        <f t="shared" ref="B57:B71" si="6">SUM(C57:V57)</f>
        <v>0</v>
      </c>
      <c r="C57" s="38">
        <v>0</v>
      </c>
      <c r="D57" s="38">
        <v>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38">
        <v>0</v>
      </c>
      <c r="O57" s="38">
        <v>0</v>
      </c>
      <c r="P57" s="38">
        <v>0</v>
      </c>
      <c r="Q57" s="38">
        <v>0</v>
      </c>
      <c r="R57" s="38">
        <v>0</v>
      </c>
      <c r="S57" s="38">
        <v>0</v>
      </c>
      <c r="T57" s="38">
        <v>0</v>
      </c>
      <c r="U57" s="38">
        <v>0</v>
      </c>
      <c r="V57" s="38">
        <v>0</v>
      </c>
    </row>
    <row r="58" spans="1:22" s="31" customFormat="1" ht="15" customHeight="1" x14ac:dyDescent="0.15">
      <c r="A58" s="35" t="s">
        <v>40</v>
      </c>
      <c r="B58" s="37">
        <f t="shared" si="6"/>
        <v>792</v>
      </c>
      <c r="C58" s="38">
        <v>792</v>
      </c>
      <c r="D58" s="38">
        <v>0</v>
      </c>
      <c r="E58" s="38">
        <v>0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8">
        <v>0</v>
      </c>
      <c r="O58" s="38">
        <v>0</v>
      </c>
      <c r="P58" s="38">
        <v>0</v>
      </c>
      <c r="Q58" s="38">
        <v>0</v>
      </c>
      <c r="R58" s="38">
        <v>0</v>
      </c>
      <c r="S58" s="38">
        <v>0</v>
      </c>
      <c r="T58" s="38">
        <v>0</v>
      </c>
      <c r="U58" s="38">
        <v>0</v>
      </c>
      <c r="V58" s="38">
        <v>0</v>
      </c>
    </row>
    <row r="59" spans="1:22" s="31" customFormat="1" ht="15" customHeight="1" x14ac:dyDescent="0.15">
      <c r="A59" s="35" t="s">
        <v>41</v>
      </c>
      <c r="B59" s="37">
        <f t="shared" si="6"/>
        <v>336</v>
      </c>
      <c r="C59" s="38">
        <v>278</v>
      </c>
      <c r="D59" s="38">
        <v>47</v>
      </c>
      <c r="E59" s="38">
        <v>4</v>
      </c>
      <c r="F59" s="38">
        <v>5</v>
      </c>
      <c r="G59" s="38">
        <v>0</v>
      </c>
      <c r="H59" s="38">
        <v>2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  <c r="N59" s="38">
        <v>0</v>
      </c>
      <c r="O59" s="38">
        <v>0</v>
      </c>
      <c r="P59" s="38">
        <v>0</v>
      </c>
      <c r="Q59" s="38">
        <v>0</v>
      </c>
      <c r="R59" s="38">
        <v>0</v>
      </c>
      <c r="S59" s="38">
        <v>0</v>
      </c>
      <c r="T59" s="38">
        <v>0</v>
      </c>
      <c r="U59" s="38">
        <v>0</v>
      </c>
      <c r="V59" s="38">
        <v>0</v>
      </c>
    </row>
    <row r="60" spans="1:22" s="31" customFormat="1" ht="15" customHeight="1" x14ac:dyDescent="0.15">
      <c r="A60" s="35" t="s">
        <v>42</v>
      </c>
      <c r="B60" s="37">
        <f t="shared" si="6"/>
        <v>32</v>
      </c>
      <c r="C60" s="38">
        <v>15</v>
      </c>
      <c r="D60" s="38">
        <v>0</v>
      </c>
      <c r="E60" s="38">
        <v>17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  <c r="N60" s="38">
        <v>0</v>
      </c>
      <c r="O60" s="38">
        <v>0</v>
      </c>
      <c r="P60" s="38">
        <v>0</v>
      </c>
      <c r="Q60" s="38">
        <v>0</v>
      </c>
      <c r="R60" s="38">
        <v>0</v>
      </c>
      <c r="S60" s="38">
        <v>0</v>
      </c>
      <c r="T60" s="38">
        <v>0</v>
      </c>
      <c r="U60" s="38">
        <v>0</v>
      </c>
      <c r="V60" s="38">
        <v>0</v>
      </c>
    </row>
    <row r="61" spans="1:22" s="31" customFormat="1" ht="15" customHeight="1" x14ac:dyDescent="0.15">
      <c r="A61" s="35" t="s">
        <v>43</v>
      </c>
      <c r="B61" s="37">
        <f t="shared" si="6"/>
        <v>701</v>
      </c>
      <c r="C61" s="38">
        <v>690</v>
      </c>
      <c r="D61" s="38">
        <v>11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  <c r="V61" s="38">
        <v>0</v>
      </c>
    </row>
    <row r="62" spans="1:22" s="31" customFormat="1" ht="15" customHeight="1" x14ac:dyDescent="0.15">
      <c r="A62" s="35" t="s">
        <v>44</v>
      </c>
      <c r="B62" s="37">
        <f t="shared" si="6"/>
        <v>0</v>
      </c>
      <c r="C62" s="38">
        <v>0</v>
      </c>
      <c r="D62" s="38">
        <v>0</v>
      </c>
      <c r="E62" s="38">
        <v>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8">
        <v>0</v>
      </c>
      <c r="P62" s="38">
        <v>0</v>
      </c>
      <c r="Q62" s="38">
        <v>0</v>
      </c>
      <c r="R62" s="38">
        <v>0</v>
      </c>
      <c r="S62" s="38">
        <v>0</v>
      </c>
      <c r="T62" s="38">
        <v>0</v>
      </c>
      <c r="U62" s="38">
        <v>0</v>
      </c>
      <c r="V62" s="38">
        <v>0</v>
      </c>
    </row>
    <row r="63" spans="1:22" s="31" customFormat="1" ht="15" customHeight="1" x14ac:dyDescent="0.15">
      <c r="A63" s="35" t="s">
        <v>45</v>
      </c>
      <c r="B63" s="37">
        <f t="shared" si="6"/>
        <v>140</v>
      </c>
      <c r="C63" s="38">
        <v>139</v>
      </c>
      <c r="D63" s="38">
        <v>0</v>
      </c>
      <c r="E63" s="38">
        <v>0</v>
      </c>
      <c r="F63" s="38">
        <v>0</v>
      </c>
      <c r="G63" s="38">
        <v>1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  <c r="N63" s="38">
        <v>0</v>
      </c>
      <c r="O63" s="38">
        <v>0</v>
      </c>
      <c r="P63" s="38">
        <v>0</v>
      </c>
      <c r="Q63" s="38">
        <v>0</v>
      </c>
      <c r="R63" s="38">
        <v>0</v>
      </c>
      <c r="S63" s="38">
        <v>0</v>
      </c>
      <c r="T63" s="38">
        <v>0</v>
      </c>
      <c r="U63" s="38">
        <v>0</v>
      </c>
      <c r="V63" s="38">
        <v>0</v>
      </c>
    </row>
    <row r="64" spans="1:22" s="31" customFormat="1" ht="15" customHeight="1" x14ac:dyDescent="0.15">
      <c r="A64" s="35" t="s">
        <v>46</v>
      </c>
      <c r="B64" s="37">
        <f t="shared" si="6"/>
        <v>941</v>
      </c>
      <c r="C64" s="38">
        <v>804</v>
      </c>
      <c r="D64" s="38">
        <v>62</v>
      </c>
      <c r="E64" s="38">
        <v>30</v>
      </c>
      <c r="F64" s="38">
        <v>16</v>
      </c>
      <c r="G64" s="38">
        <v>20</v>
      </c>
      <c r="H64" s="38">
        <v>9</v>
      </c>
      <c r="I64" s="38">
        <v>0</v>
      </c>
      <c r="J64" s="38">
        <v>0</v>
      </c>
      <c r="K64" s="38">
        <v>0</v>
      </c>
      <c r="L64" s="38">
        <v>0</v>
      </c>
      <c r="M64" s="38">
        <v>0</v>
      </c>
      <c r="N64" s="38">
        <v>0</v>
      </c>
      <c r="O64" s="38">
        <v>0</v>
      </c>
      <c r="P64" s="38">
        <v>0</v>
      </c>
      <c r="Q64" s="38">
        <v>0</v>
      </c>
      <c r="R64" s="38">
        <v>0</v>
      </c>
      <c r="S64" s="38">
        <v>0</v>
      </c>
      <c r="T64" s="38">
        <v>0</v>
      </c>
      <c r="U64" s="38">
        <v>0</v>
      </c>
      <c r="V64" s="38">
        <v>0</v>
      </c>
    </row>
    <row r="65" spans="1:56" s="31" customFormat="1" ht="15" customHeight="1" x14ac:dyDescent="0.15">
      <c r="A65" s="35" t="s">
        <v>47</v>
      </c>
      <c r="B65" s="37">
        <f t="shared" si="6"/>
        <v>680</v>
      </c>
      <c r="C65" s="38">
        <v>576</v>
      </c>
      <c r="D65" s="38">
        <v>53</v>
      </c>
      <c r="E65" s="38">
        <v>40</v>
      </c>
      <c r="F65" s="38">
        <v>9</v>
      </c>
      <c r="G65" s="38">
        <v>2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0</v>
      </c>
      <c r="O65" s="38">
        <v>0</v>
      </c>
      <c r="P65" s="38">
        <v>0</v>
      </c>
      <c r="Q65" s="38">
        <v>0</v>
      </c>
      <c r="R65" s="38">
        <v>0</v>
      </c>
      <c r="S65" s="38">
        <v>0</v>
      </c>
      <c r="T65" s="38">
        <v>0</v>
      </c>
      <c r="U65" s="38">
        <v>0</v>
      </c>
      <c r="V65" s="38">
        <v>0</v>
      </c>
    </row>
    <row r="66" spans="1:56" s="31" customFormat="1" ht="15" customHeight="1" x14ac:dyDescent="0.15">
      <c r="A66" s="35" t="s">
        <v>48</v>
      </c>
      <c r="B66" s="37">
        <f t="shared" si="6"/>
        <v>446</v>
      </c>
      <c r="C66" s="38">
        <v>446</v>
      </c>
      <c r="D66" s="38">
        <v>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0</v>
      </c>
      <c r="O66" s="38">
        <v>0</v>
      </c>
      <c r="P66" s="38">
        <v>0</v>
      </c>
      <c r="Q66" s="38">
        <v>0</v>
      </c>
      <c r="R66" s="38">
        <v>0</v>
      </c>
      <c r="S66" s="38">
        <v>0</v>
      </c>
      <c r="T66" s="38">
        <v>0</v>
      </c>
      <c r="U66" s="38">
        <v>0</v>
      </c>
      <c r="V66" s="38">
        <v>0</v>
      </c>
    </row>
    <row r="67" spans="1:56" s="31" customFormat="1" ht="15" customHeight="1" x14ac:dyDescent="0.15">
      <c r="A67" s="39" t="s">
        <v>49</v>
      </c>
      <c r="B67" s="37">
        <f t="shared" si="6"/>
        <v>599</v>
      </c>
      <c r="C67" s="38">
        <v>599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  <c r="N67" s="38">
        <v>0</v>
      </c>
      <c r="O67" s="38">
        <v>0</v>
      </c>
      <c r="P67" s="38">
        <v>0</v>
      </c>
      <c r="Q67" s="38">
        <v>0</v>
      </c>
      <c r="R67" s="38">
        <v>0</v>
      </c>
      <c r="S67" s="38">
        <v>0</v>
      </c>
      <c r="T67" s="38">
        <v>0</v>
      </c>
      <c r="U67" s="38">
        <v>0</v>
      </c>
      <c r="V67" s="38">
        <v>0</v>
      </c>
    </row>
    <row r="68" spans="1:56" s="31" customFormat="1" ht="15" customHeight="1" x14ac:dyDescent="0.15">
      <c r="A68" s="39" t="s">
        <v>50</v>
      </c>
      <c r="B68" s="37">
        <f t="shared" si="6"/>
        <v>0</v>
      </c>
      <c r="C68" s="38">
        <v>0</v>
      </c>
      <c r="D68" s="38">
        <v>0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8">
        <v>0</v>
      </c>
      <c r="M68" s="38">
        <v>0</v>
      </c>
      <c r="N68" s="38">
        <v>0</v>
      </c>
      <c r="O68" s="38">
        <v>0</v>
      </c>
      <c r="P68" s="38">
        <v>0</v>
      </c>
      <c r="Q68" s="38">
        <v>0</v>
      </c>
      <c r="R68" s="38">
        <v>0</v>
      </c>
      <c r="S68" s="38">
        <v>0</v>
      </c>
      <c r="T68" s="38">
        <v>0</v>
      </c>
      <c r="U68" s="38">
        <v>0</v>
      </c>
      <c r="V68" s="38">
        <v>0</v>
      </c>
    </row>
    <row r="69" spans="1:56" s="31" customFormat="1" ht="15" customHeight="1" x14ac:dyDescent="0.15">
      <c r="A69" s="40" t="s">
        <v>51</v>
      </c>
      <c r="B69" s="37">
        <f t="shared" si="6"/>
        <v>470</v>
      </c>
      <c r="C69" s="38">
        <v>442</v>
      </c>
      <c r="D69" s="38">
        <v>14</v>
      </c>
      <c r="E69" s="38">
        <v>14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  <c r="N69" s="38">
        <v>0</v>
      </c>
      <c r="O69" s="38">
        <v>0</v>
      </c>
      <c r="P69" s="38">
        <v>0</v>
      </c>
      <c r="Q69" s="38">
        <v>0</v>
      </c>
      <c r="R69" s="38">
        <v>0</v>
      </c>
      <c r="S69" s="38">
        <v>0</v>
      </c>
      <c r="T69" s="38">
        <v>0</v>
      </c>
      <c r="U69" s="38">
        <v>0</v>
      </c>
      <c r="V69" s="38">
        <v>0</v>
      </c>
    </row>
    <row r="70" spans="1:56" s="31" customFormat="1" ht="15" customHeight="1" x14ac:dyDescent="0.15">
      <c r="A70" s="40" t="s">
        <v>52</v>
      </c>
      <c r="B70" s="37">
        <f t="shared" si="6"/>
        <v>707</v>
      </c>
      <c r="C70" s="38">
        <v>617</v>
      </c>
      <c r="D70" s="38">
        <v>90</v>
      </c>
      <c r="E70" s="38">
        <v>0</v>
      </c>
      <c r="F70" s="38">
        <v>0</v>
      </c>
      <c r="G70" s="38">
        <v>0</v>
      </c>
      <c r="H70" s="38">
        <v>0</v>
      </c>
      <c r="I70" s="38">
        <v>0</v>
      </c>
      <c r="J70" s="38">
        <v>0</v>
      </c>
      <c r="K70" s="38">
        <v>0</v>
      </c>
      <c r="L70" s="38">
        <v>0</v>
      </c>
      <c r="M70" s="38">
        <v>0</v>
      </c>
      <c r="N70" s="38">
        <v>0</v>
      </c>
      <c r="O70" s="38">
        <v>0</v>
      </c>
      <c r="P70" s="38">
        <v>0</v>
      </c>
      <c r="Q70" s="38">
        <v>0</v>
      </c>
      <c r="R70" s="38">
        <v>0</v>
      </c>
      <c r="S70" s="38">
        <v>0</v>
      </c>
      <c r="T70" s="38">
        <v>0</v>
      </c>
      <c r="U70" s="38">
        <v>0</v>
      </c>
      <c r="V70" s="38">
        <v>0</v>
      </c>
    </row>
    <row r="71" spans="1:56" s="31" customFormat="1" ht="15" customHeight="1" x14ac:dyDescent="0.15">
      <c r="A71" s="41" t="s">
        <v>53</v>
      </c>
      <c r="B71" s="42">
        <f t="shared" si="6"/>
        <v>267</v>
      </c>
      <c r="C71" s="43">
        <v>263</v>
      </c>
      <c r="D71" s="43">
        <v>0</v>
      </c>
      <c r="E71" s="43">
        <v>3</v>
      </c>
      <c r="F71" s="43">
        <v>0</v>
      </c>
      <c r="G71" s="43">
        <v>0</v>
      </c>
      <c r="H71" s="43">
        <v>0</v>
      </c>
      <c r="I71" s="43">
        <v>1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  <c r="O71" s="43">
        <v>0</v>
      </c>
      <c r="P71" s="43">
        <v>0</v>
      </c>
      <c r="Q71" s="43">
        <v>0</v>
      </c>
      <c r="R71" s="43">
        <v>0</v>
      </c>
      <c r="S71" s="43">
        <v>0</v>
      </c>
      <c r="T71" s="43">
        <v>0</v>
      </c>
      <c r="U71" s="43">
        <v>0</v>
      </c>
      <c r="V71" s="43">
        <v>0</v>
      </c>
    </row>
    <row r="72" spans="1:56" ht="13.5" customHeight="1" x14ac:dyDescent="0.15">
      <c r="A72" s="44" t="s">
        <v>59</v>
      </c>
      <c r="B72" s="45"/>
      <c r="C72" s="45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</row>
    <row r="73" spans="1:56" ht="12" customHeight="1" x14ac:dyDescent="0.15">
      <c r="A73" s="47" t="s">
        <v>60</v>
      </c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</row>
    <row r="74" spans="1:56" ht="12" customHeight="1" x14ac:dyDescent="0.15">
      <c r="A74" s="47" t="s">
        <v>61</v>
      </c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</row>
    <row r="75" spans="1:56" ht="15" customHeight="1" x14ac:dyDescent="0.15"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</row>
  </sheetData>
  <mergeCells count="16">
    <mergeCell ref="C12:D12"/>
    <mergeCell ref="E12:F12"/>
    <mergeCell ref="A6:V6"/>
    <mergeCell ref="A8:V8"/>
    <mergeCell ref="A10:A13"/>
    <mergeCell ref="B10:B13"/>
    <mergeCell ref="C10:V10"/>
    <mergeCell ref="C11:F11"/>
    <mergeCell ref="G11:H12"/>
    <mergeCell ref="I11:J12"/>
    <mergeCell ref="K11:L12"/>
    <mergeCell ref="M11:N12"/>
    <mergeCell ref="O11:P12"/>
    <mergeCell ref="U11:V12"/>
    <mergeCell ref="Q11:R12"/>
    <mergeCell ref="S11:T12"/>
  </mergeCells>
  <phoneticPr fontId="0" type="noConversion"/>
  <printOptions horizontalCentered="1" verticalCentered="1"/>
  <pageMargins left="0.98425196850393704" right="0.98425196850393704" top="0.59055118110236227" bottom="0.59055118110236227" header="0" footer="0"/>
  <pageSetup scale="44" firstPageNumber="84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19.16_2018</vt:lpstr>
      <vt:lpstr>'19.16_2018'!A_IMPRESIÓN_IM</vt:lpstr>
      <vt:lpstr>'19.16_2018'!Imprimir_área_IM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Martha Marisela Avila Jimenez</cp:lastModifiedBy>
  <cp:lastPrinted>2015-03-18T22:11:10Z</cp:lastPrinted>
  <dcterms:created xsi:type="dcterms:W3CDTF">2004-02-02T22:32:39Z</dcterms:created>
  <dcterms:modified xsi:type="dcterms:W3CDTF">2019-02-25T22:41:34Z</dcterms:modified>
</cp:coreProperties>
</file>